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e9001\Desktop\"/>
    </mc:Choice>
  </mc:AlternateContent>
  <xr:revisionPtr revIDLastSave="0" documentId="8_{1037195D-30A8-42CC-8CC2-F57D3DE1CA37}" xr6:coauthVersionLast="47" xr6:coauthVersionMax="47" xr10:uidLastSave="{00000000-0000-0000-0000-000000000000}"/>
  <bookViews>
    <workbookView xWindow="28680" yWindow="-120" windowWidth="29040" windowHeight="15840" xr2:uid="{F925AF0E-B40F-44CD-9184-5EB17E8BE8E1}"/>
  </bookViews>
  <sheets>
    <sheet name="Grännäs 3 å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1" l="1"/>
  <c r="E54" i="1" s="1"/>
  <c r="E61" i="1" s="1"/>
  <c r="D56" i="1"/>
  <c r="D54" i="1" s="1"/>
  <c r="D61" i="1" s="1"/>
  <c r="C56" i="1"/>
  <c r="C54" i="1"/>
  <c r="E43" i="1"/>
  <c r="D43" i="1"/>
  <c r="C43" i="1"/>
  <c r="E19" i="1"/>
  <c r="D19" i="1"/>
  <c r="C19" i="1"/>
  <c r="E15" i="1"/>
  <c r="D15" i="1"/>
  <c r="D3" i="1" s="1"/>
  <c r="C15" i="1"/>
  <c r="C3" i="1" s="1"/>
  <c r="E5" i="1"/>
  <c r="E3" i="1" s="1"/>
  <c r="D5" i="1"/>
  <c r="C5" i="1"/>
  <c r="C61" i="1" l="1"/>
</calcChain>
</file>

<file path=xl/sharedStrings.xml><?xml version="1.0" encoding="utf-8"?>
<sst xmlns="http://schemas.openxmlformats.org/spreadsheetml/2006/main" count="111" uniqueCount="74">
  <si>
    <t>Kod</t>
  </si>
  <si>
    <t>ANSVAR
VERKSAMHET
OBJEKT</t>
  </si>
  <si>
    <t>Utfall 2024 (2024.10.17)</t>
  </si>
  <si>
    <t>Utfall 2023</t>
  </si>
  <si>
    <t>Utfall 2022</t>
  </si>
  <si>
    <t>ANSVAR</t>
  </si>
  <si>
    <t>58000000</t>
  </si>
  <si>
    <t>GATA PARK IDROTTSANLÄGGN</t>
  </si>
  <si>
    <t>OBJEKT</t>
  </si>
  <si>
    <t>43100</t>
  </si>
  <si>
    <t>GRÄNNÄS CAMPING</t>
  </si>
  <si>
    <t>till 80101</t>
  </si>
  <si>
    <t>SLAG</t>
  </si>
  <si>
    <t>31319</t>
  </si>
  <si>
    <t>ÖVR MOMSPL TAXOR, AVGIFT.</t>
  </si>
  <si>
    <t>34000</t>
  </si>
  <si>
    <t>HYROR OCH ARRENDEN</t>
  </si>
  <si>
    <t>62800</t>
  </si>
  <si>
    <t>VATTEN O AVLOPP</t>
  </si>
  <si>
    <t>73100</t>
  </si>
  <si>
    <t>FÖRSÄKRINGSPREMIER</t>
  </si>
  <si>
    <t>79200</t>
  </si>
  <si>
    <t>AVSKR. BYGGN. TEKN.ANLÄGG</t>
  </si>
  <si>
    <t>kapitalkostnader till objekt 80101 fr.o.m. 2023</t>
  </si>
  <si>
    <t>79300</t>
  </si>
  <si>
    <t>AVSKRIVNING MASKIN INV</t>
  </si>
  <si>
    <t>79800</t>
  </si>
  <si>
    <t>INTERNRÄNTA</t>
  </si>
  <si>
    <t>52113</t>
  </si>
  <si>
    <t>GRÄNNÄS RESTAURANT</t>
  </si>
  <si>
    <t>80101</t>
  </si>
  <si>
    <t>GRÄNNÄS CAMP OCH RECEP</t>
  </si>
  <si>
    <t>Hyror och arrenden</t>
  </si>
  <si>
    <t>46300</t>
  </si>
  <si>
    <t>ENTREPR O KÖP AV HUVUDVER</t>
  </si>
  <si>
    <t>61500</t>
  </si>
  <si>
    <t>MINDRE REP. O UNDERH.FAST</t>
  </si>
  <si>
    <t>61700</t>
  </si>
  <si>
    <t>HUSBYGGNADSENTREPRENADER</t>
  </si>
  <si>
    <t>61800</t>
  </si>
  <si>
    <t>ANLÄGGN.-O REP.ENTREPREN.</t>
  </si>
  <si>
    <t>62100</t>
  </si>
  <si>
    <t>EL</t>
  </si>
  <si>
    <t>62340</t>
  </si>
  <si>
    <t>SOTNING</t>
  </si>
  <si>
    <t>64000</t>
  </si>
  <si>
    <t>BUDGETK. FÖRBR.INV O MATR</t>
  </si>
  <si>
    <t>64100</t>
  </si>
  <si>
    <t>FÖRBRUKNINGSINVENTARIER</t>
  </si>
  <si>
    <t>64600</t>
  </si>
  <si>
    <t>FÖRBRUKNINGSMATERIAL</t>
  </si>
  <si>
    <t>66001</t>
  </si>
  <si>
    <t>REP UNDERHÅLL MASKIN INV</t>
  </si>
  <si>
    <t>66500</t>
  </si>
  <si>
    <t>REP.O UNDERH. FÖRBR.INV.</t>
  </si>
  <si>
    <t>68111</t>
  </si>
  <si>
    <t>FAST TELE</t>
  </si>
  <si>
    <t>70190</t>
  </si>
  <si>
    <t>ÖVRIGA TRANSPORTER</t>
  </si>
  <si>
    <t>74590</t>
  </si>
  <si>
    <t>ÖVRIGA KONSULTTJÄNSTER</t>
  </si>
  <si>
    <t>85501</t>
  </si>
  <si>
    <t>RÄNTEKOSTNADER LEVERANTÖR</t>
  </si>
  <si>
    <t>80103</t>
  </si>
  <si>
    <t>GRÄNNÄSPARKEN(EJ SCENHUS)</t>
  </si>
  <si>
    <t>34900</t>
  </si>
  <si>
    <t>ÖVRIGA HYROR OCH ARRENDEN</t>
  </si>
  <si>
    <t>74990</t>
  </si>
  <si>
    <t>ÖVRIGA FRÄMMANDE TJÄNSTER</t>
  </si>
  <si>
    <t>58120000</t>
  </si>
  <si>
    <t>FASTIGHETER</t>
  </si>
  <si>
    <t>58129</t>
  </si>
  <si>
    <t>GRÄNNÄS SCENHUS</t>
  </si>
  <si>
    <t>Totaler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</si>
</sst>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/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0" borderId="0" xfId="0" applyAlignment="1">
      <alignment horizontal="left"/>
    </xf>
    <xf numFmtId="0" fontId="1" fillId="4" borderId="0" xfId="0" applyFont="1" applyFill="1"/>
    <xf numFmtId="164" fontId="1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FFABB-4D3B-41DD-9FA1-1AFF6B117F9C}">
  <dimension ref="A1:N61"/>
  <sheetViews>
    <sheetView tabSelected="1" workbookViewId="0">
      <pane ySplit="1" topLeftCell="A2" activePane="bottomLeft" state="frozen"/>
      <selection pane="bottomLeft" activeCell="C10" sqref="C10"/>
    </sheetView>
  </sheetViews>
  <sheetFormatPr defaultRowHeight="15" x14ac:dyDescent="0.25"/>
  <cols>
    <col min="1" max="1" width="18.5703125" customWidth="1" collapsed="1"/>
    <col min="2" max="2" width="37.85546875" customWidth="1" collapsed="1"/>
    <col min="3" max="5" width="20" customWidth="1" collapsed="1"/>
    <col min="6" max="6" width="20" style="2" customWidth="1" collapsed="1"/>
    <col min="7" max="14" width="20" customWidth="1" collapsed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6" x14ac:dyDescent="0.25">
      <c r="A2" s="3" t="s">
        <v>5</v>
      </c>
      <c r="B2" s="3"/>
      <c r="C2" s="3"/>
      <c r="D2" s="3"/>
      <c r="E2" s="3"/>
    </row>
    <row r="3" spans="1:6" x14ac:dyDescent="0.25">
      <c r="A3" s="3" t="s">
        <v>6</v>
      </c>
      <c r="B3" s="3" t="s">
        <v>7</v>
      </c>
      <c r="C3" s="4">
        <f>SUM(C5,C15,C19,C43)</f>
        <v>254.60000000000002</v>
      </c>
      <c r="D3" s="4">
        <f>SUM(D5,D15,D19,D43)</f>
        <v>218.1</v>
      </c>
      <c r="E3" s="4">
        <f>SUM(E5,E15,E19,E43)</f>
        <v>347.49999999999994</v>
      </c>
    </row>
    <row r="4" spans="1:6" x14ac:dyDescent="0.25">
      <c r="A4" s="5" t="s">
        <v>8</v>
      </c>
      <c r="B4" s="5"/>
      <c r="C4" s="6"/>
      <c r="D4" s="6"/>
      <c r="E4" s="6"/>
    </row>
    <row r="5" spans="1:6" x14ac:dyDescent="0.25">
      <c r="A5" s="5" t="s">
        <v>9</v>
      </c>
      <c r="B5" s="5" t="s">
        <v>10</v>
      </c>
      <c r="C5" s="6">
        <f>SUM(C7:C13)</f>
        <v>0</v>
      </c>
      <c r="D5" s="6">
        <f>SUM(D7:D13)</f>
        <v>-105.1</v>
      </c>
      <c r="E5" s="6">
        <f>SUM(E7:E13)</f>
        <v>213.4</v>
      </c>
      <c r="F5" s="2" t="s">
        <v>11</v>
      </c>
    </row>
    <row r="6" spans="1:6" x14ac:dyDescent="0.25">
      <c r="A6" t="s">
        <v>12</v>
      </c>
      <c r="C6" s="7"/>
      <c r="D6" s="7"/>
      <c r="E6" s="7"/>
    </row>
    <row r="7" spans="1:6" x14ac:dyDescent="0.25">
      <c r="A7" t="s">
        <v>13</v>
      </c>
      <c r="B7" t="s">
        <v>14</v>
      </c>
      <c r="C7" s="7">
        <v>0</v>
      </c>
      <c r="D7" s="7">
        <v>-80</v>
      </c>
      <c r="E7" s="7">
        <v>0</v>
      </c>
    </row>
    <row r="8" spans="1:6" x14ac:dyDescent="0.25">
      <c r="A8" t="s">
        <v>15</v>
      </c>
      <c r="B8" t="s">
        <v>16</v>
      </c>
      <c r="C8" s="7">
        <v>0</v>
      </c>
      <c r="D8" s="7">
        <v>-25.1</v>
      </c>
      <c r="E8" s="7">
        <v>-25.1</v>
      </c>
    </row>
    <row r="9" spans="1:6" x14ac:dyDescent="0.25">
      <c r="A9" t="s">
        <v>17</v>
      </c>
      <c r="B9" t="s">
        <v>18</v>
      </c>
      <c r="C9" s="7">
        <v>0</v>
      </c>
      <c r="D9" s="7">
        <v>0</v>
      </c>
      <c r="E9" s="7">
        <v>20.8</v>
      </c>
    </row>
    <row r="10" spans="1:6" x14ac:dyDescent="0.25">
      <c r="A10" t="s">
        <v>19</v>
      </c>
      <c r="B10" t="s">
        <v>20</v>
      </c>
      <c r="C10" s="7">
        <v>0</v>
      </c>
      <c r="D10" s="7">
        <v>0</v>
      </c>
      <c r="E10" s="7">
        <v>3.4</v>
      </c>
    </row>
    <row r="11" spans="1:6" x14ac:dyDescent="0.25">
      <c r="A11" t="s">
        <v>21</v>
      </c>
      <c r="B11" t="s">
        <v>22</v>
      </c>
      <c r="C11" s="7">
        <v>0</v>
      </c>
      <c r="D11" s="7">
        <v>0</v>
      </c>
      <c r="E11" s="7">
        <v>191.5</v>
      </c>
      <c r="F11" s="2" t="s">
        <v>23</v>
      </c>
    </row>
    <row r="12" spans="1:6" x14ac:dyDescent="0.25">
      <c r="A12" t="s">
        <v>24</v>
      </c>
      <c r="B12" t="s">
        <v>25</v>
      </c>
      <c r="C12" s="7">
        <v>0</v>
      </c>
      <c r="D12" s="7">
        <v>0</v>
      </c>
      <c r="E12" s="7">
        <v>4.8</v>
      </c>
    </row>
    <row r="13" spans="1:6" x14ac:dyDescent="0.25">
      <c r="A13" t="s">
        <v>26</v>
      </c>
      <c r="B13" t="s">
        <v>27</v>
      </c>
      <c r="C13" s="7">
        <v>0</v>
      </c>
      <c r="D13" s="7">
        <v>0</v>
      </c>
      <c r="E13" s="7">
        <v>18</v>
      </c>
    </row>
    <row r="14" spans="1:6" x14ac:dyDescent="0.25">
      <c r="A14" s="5" t="s">
        <v>8</v>
      </c>
      <c r="B14" s="5"/>
      <c r="C14" s="6"/>
      <c r="D14" s="6"/>
      <c r="E14" s="6"/>
    </row>
    <row r="15" spans="1:6" x14ac:dyDescent="0.25">
      <c r="A15" s="5" t="s">
        <v>28</v>
      </c>
      <c r="B15" s="5" t="s">
        <v>29</v>
      </c>
      <c r="C15" s="6">
        <f>SUM(C17)</f>
        <v>0</v>
      </c>
      <c r="D15" s="6">
        <f t="shared" ref="D15:E15" si="0">SUM(D17)</f>
        <v>-20</v>
      </c>
      <c r="E15" s="6">
        <f t="shared" si="0"/>
        <v>-40</v>
      </c>
    </row>
    <row r="16" spans="1:6" x14ac:dyDescent="0.25">
      <c r="A16" t="s">
        <v>12</v>
      </c>
      <c r="C16" s="7"/>
      <c r="D16" s="7"/>
      <c r="E16" s="7"/>
    </row>
    <row r="17" spans="1:5" x14ac:dyDescent="0.25">
      <c r="A17" t="s">
        <v>15</v>
      </c>
      <c r="B17" t="s">
        <v>16</v>
      </c>
      <c r="C17" s="7">
        <v>0</v>
      </c>
      <c r="D17" s="7">
        <v>-20</v>
      </c>
      <c r="E17" s="7">
        <v>-40</v>
      </c>
    </row>
    <row r="18" spans="1:5" x14ac:dyDescent="0.25">
      <c r="A18" s="5" t="s">
        <v>8</v>
      </c>
      <c r="B18" s="5"/>
      <c r="C18" s="6"/>
      <c r="D18" s="6"/>
      <c r="E18" s="6"/>
    </row>
    <row r="19" spans="1:5" x14ac:dyDescent="0.25">
      <c r="A19" s="5" t="s">
        <v>30</v>
      </c>
      <c r="B19" s="5" t="s">
        <v>31</v>
      </c>
      <c r="C19" s="6">
        <f>SUM(C21:C41)</f>
        <v>255.20000000000002</v>
      </c>
      <c r="D19" s="6">
        <f t="shared" ref="D19:E19" si="1">SUM(D21:D41)</f>
        <v>341</v>
      </c>
      <c r="E19" s="6">
        <f t="shared" si="1"/>
        <v>171.39999999999998</v>
      </c>
    </row>
    <row r="20" spans="1:5" x14ac:dyDescent="0.25">
      <c r="A20" t="s">
        <v>12</v>
      </c>
      <c r="C20" s="7"/>
      <c r="D20" s="7"/>
      <c r="E20" s="7"/>
    </row>
    <row r="21" spans="1:5" x14ac:dyDescent="0.25">
      <c r="A21" s="8">
        <v>34000</v>
      </c>
      <c r="B21" t="s">
        <v>32</v>
      </c>
      <c r="C21" s="7">
        <v>-50</v>
      </c>
      <c r="D21" s="7">
        <v>0</v>
      </c>
      <c r="E21" s="7">
        <v>0</v>
      </c>
    </row>
    <row r="22" spans="1:5" x14ac:dyDescent="0.25">
      <c r="A22" t="s">
        <v>33</v>
      </c>
      <c r="B22" t="s">
        <v>34</v>
      </c>
      <c r="C22" s="7">
        <v>0</v>
      </c>
      <c r="D22" s="7">
        <v>18.2</v>
      </c>
      <c r="E22" s="7">
        <v>45.3</v>
      </c>
    </row>
    <row r="23" spans="1:5" x14ac:dyDescent="0.25">
      <c r="A23" t="s">
        <v>35</v>
      </c>
      <c r="B23" t="s">
        <v>36</v>
      </c>
      <c r="C23" s="7">
        <v>23</v>
      </c>
      <c r="D23" s="7">
        <v>0</v>
      </c>
      <c r="E23" s="7">
        <v>0</v>
      </c>
    </row>
    <row r="24" spans="1:5" x14ac:dyDescent="0.25">
      <c r="A24" t="s">
        <v>37</v>
      </c>
      <c r="B24" t="s">
        <v>38</v>
      </c>
      <c r="C24" s="7">
        <v>0</v>
      </c>
      <c r="D24" s="7">
        <v>0</v>
      </c>
      <c r="E24" s="7">
        <v>4.9000000000000004</v>
      </c>
    </row>
    <row r="25" spans="1:5" x14ac:dyDescent="0.25">
      <c r="A25" t="s">
        <v>39</v>
      </c>
      <c r="B25" t="s">
        <v>40</v>
      </c>
      <c r="C25" s="7">
        <v>1.7</v>
      </c>
      <c r="D25" s="7">
        <v>38.4</v>
      </c>
      <c r="E25" s="7">
        <v>12.1</v>
      </c>
    </row>
    <row r="26" spans="1:5" x14ac:dyDescent="0.25">
      <c r="A26" t="s">
        <v>41</v>
      </c>
      <c r="B26" t="s">
        <v>42</v>
      </c>
      <c r="C26" s="7">
        <v>0</v>
      </c>
      <c r="D26" s="7">
        <v>6.1</v>
      </c>
      <c r="E26" s="7">
        <v>0</v>
      </c>
    </row>
    <row r="27" spans="1:5" x14ac:dyDescent="0.25">
      <c r="A27" t="s">
        <v>43</v>
      </c>
      <c r="B27" t="s">
        <v>44</v>
      </c>
      <c r="C27" s="7">
        <v>0</v>
      </c>
      <c r="D27" s="7">
        <v>0</v>
      </c>
      <c r="E27" s="7">
        <v>7.5</v>
      </c>
    </row>
    <row r="28" spans="1:5" x14ac:dyDescent="0.25">
      <c r="A28" t="s">
        <v>17</v>
      </c>
      <c r="B28" t="s">
        <v>18</v>
      </c>
      <c r="C28" s="7">
        <v>11.1</v>
      </c>
      <c r="D28" s="7">
        <v>19.8</v>
      </c>
      <c r="E28" s="7">
        <v>0</v>
      </c>
    </row>
    <row r="29" spans="1:5" x14ac:dyDescent="0.25">
      <c r="A29" t="s">
        <v>45</v>
      </c>
      <c r="B29" t="s">
        <v>46</v>
      </c>
      <c r="C29" s="7">
        <v>0</v>
      </c>
      <c r="D29" s="7">
        <v>0.1</v>
      </c>
      <c r="E29" s="7">
        <v>0</v>
      </c>
    </row>
    <row r="30" spans="1:5" x14ac:dyDescent="0.25">
      <c r="A30" t="s">
        <v>47</v>
      </c>
      <c r="B30" t="s">
        <v>48</v>
      </c>
      <c r="C30" s="7">
        <v>0</v>
      </c>
      <c r="D30" s="7">
        <v>0</v>
      </c>
      <c r="E30" s="7">
        <v>30.8</v>
      </c>
    </row>
    <row r="31" spans="1:5" x14ac:dyDescent="0.25">
      <c r="A31" t="s">
        <v>49</v>
      </c>
      <c r="B31" t="s">
        <v>50</v>
      </c>
      <c r="C31" s="7">
        <v>1.5</v>
      </c>
      <c r="D31" s="7">
        <v>5.2</v>
      </c>
      <c r="E31" s="7">
        <v>3.3</v>
      </c>
    </row>
    <row r="32" spans="1:5" x14ac:dyDescent="0.25">
      <c r="A32" t="s">
        <v>51</v>
      </c>
      <c r="B32" t="s">
        <v>52</v>
      </c>
      <c r="C32" s="7">
        <v>0</v>
      </c>
      <c r="D32" s="7">
        <v>0</v>
      </c>
      <c r="E32" s="7">
        <v>3.6</v>
      </c>
    </row>
    <row r="33" spans="1:5" x14ac:dyDescent="0.25">
      <c r="A33" t="s">
        <v>53</v>
      </c>
      <c r="B33" t="s">
        <v>54</v>
      </c>
      <c r="C33" s="7">
        <v>0</v>
      </c>
      <c r="D33" s="7">
        <v>0</v>
      </c>
      <c r="E33" s="7">
        <v>3.2</v>
      </c>
    </row>
    <row r="34" spans="1:5" x14ac:dyDescent="0.25">
      <c r="A34" t="s">
        <v>55</v>
      </c>
      <c r="B34" t="s">
        <v>56</v>
      </c>
      <c r="C34" s="7">
        <v>0</v>
      </c>
      <c r="D34" s="7">
        <v>0</v>
      </c>
      <c r="E34" s="7">
        <v>0.1</v>
      </c>
    </row>
    <row r="35" spans="1:5" x14ac:dyDescent="0.25">
      <c r="A35" t="s">
        <v>57</v>
      </c>
      <c r="B35" t="s">
        <v>58</v>
      </c>
      <c r="C35" s="7">
        <v>0</v>
      </c>
      <c r="D35" s="7">
        <v>2.6</v>
      </c>
      <c r="E35" s="7">
        <v>0</v>
      </c>
    </row>
    <row r="36" spans="1:5" x14ac:dyDescent="0.25">
      <c r="A36" t="s">
        <v>19</v>
      </c>
      <c r="B36" t="s">
        <v>20</v>
      </c>
      <c r="C36" s="7">
        <v>13.6</v>
      </c>
      <c r="D36" s="7">
        <v>12.9</v>
      </c>
      <c r="E36" s="7">
        <v>7.9</v>
      </c>
    </row>
    <row r="37" spans="1:5" x14ac:dyDescent="0.25">
      <c r="A37" t="s">
        <v>59</v>
      </c>
      <c r="B37" t="s">
        <v>60</v>
      </c>
      <c r="C37" s="7">
        <v>0</v>
      </c>
      <c r="D37" s="7">
        <v>0</v>
      </c>
      <c r="E37" s="7">
        <v>32.4</v>
      </c>
    </row>
    <row r="38" spans="1:5" x14ac:dyDescent="0.25">
      <c r="A38" t="s">
        <v>21</v>
      </c>
      <c r="B38" t="s">
        <v>22</v>
      </c>
      <c r="C38" s="7">
        <v>210.9</v>
      </c>
      <c r="D38" s="7">
        <v>210.9</v>
      </c>
      <c r="E38" s="7">
        <v>18.5</v>
      </c>
    </row>
    <row r="39" spans="1:5" x14ac:dyDescent="0.25">
      <c r="A39" t="s">
        <v>24</v>
      </c>
      <c r="B39" t="s">
        <v>25</v>
      </c>
      <c r="C39" s="7">
        <v>4.8</v>
      </c>
      <c r="D39" s="7">
        <v>4.8</v>
      </c>
      <c r="E39" s="7">
        <v>0</v>
      </c>
    </row>
    <row r="40" spans="1:5" x14ac:dyDescent="0.25">
      <c r="A40" t="s">
        <v>26</v>
      </c>
      <c r="B40" t="s">
        <v>27</v>
      </c>
      <c r="C40" s="7">
        <v>38.6</v>
      </c>
      <c r="D40" s="7">
        <v>22</v>
      </c>
      <c r="E40" s="7">
        <v>1.7</v>
      </c>
    </row>
    <row r="41" spans="1:5" x14ac:dyDescent="0.25">
      <c r="A41" t="s">
        <v>61</v>
      </c>
      <c r="B41" t="s">
        <v>62</v>
      </c>
      <c r="C41">
        <v>0</v>
      </c>
      <c r="D41">
        <v>0</v>
      </c>
      <c r="E41">
        <v>0.1</v>
      </c>
    </row>
    <row r="42" spans="1:5" x14ac:dyDescent="0.25">
      <c r="A42" s="5" t="s">
        <v>8</v>
      </c>
      <c r="B42" s="5"/>
      <c r="C42" s="5"/>
      <c r="D42" s="5"/>
      <c r="E42" s="5"/>
    </row>
    <row r="43" spans="1:5" x14ac:dyDescent="0.25">
      <c r="A43" s="5" t="s">
        <v>63</v>
      </c>
      <c r="B43" s="5" t="s">
        <v>64</v>
      </c>
      <c r="C43" s="5">
        <f>SUM(C45:C51)</f>
        <v>-0.60000000000000009</v>
      </c>
      <c r="D43" s="5">
        <f t="shared" ref="D43:E43" si="2">SUM(D45:D51)</f>
        <v>2.2000000000000002</v>
      </c>
      <c r="E43" s="5">
        <f t="shared" si="2"/>
        <v>2.6999999999999993</v>
      </c>
    </row>
    <row r="44" spans="1:5" x14ac:dyDescent="0.25">
      <c r="A44" t="s">
        <v>12</v>
      </c>
    </row>
    <row r="45" spans="1:5" x14ac:dyDescent="0.25">
      <c r="A45" t="s">
        <v>65</v>
      </c>
      <c r="B45" t="s">
        <v>66</v>
      </c>
      <c r="C45">
        <v>-3.6</v>
      </c>
      <c r="D45">
        <v>-4.8</v>
      </c>
      <c r="E45">
        <v>-16.8</v>
      </c>
    </row>
    <row r="46" spans="1:5" x14ac:dyDescent="0.25">
      <c r="A46" t="s">
        <v>33</v>
      </c>
      <c r="B46" t="s">
        <v>34</v>
      </c>
      <c r="C46">
        <v>0</v>
      </c>
      <c r="D46">
        <v>2.5</v>
      </c>
      <c r="E46">
        <v>0</v>
      </c>
    </row>
    <row r="47" spans="1:5" x14ac:dyDescent="0.25">
      <c r="A47" t="s">
        <v>41</v>
      </c>
      <c r="B47" t="s">
        <v>42</v>
      </c>
      <c r="C47">
        <v>0</v>
      </c>
      <c r="D47">
        <v>0</v>
      </c>
      <c r="E47">
        <v>1</v>
      </c>
    </row>
    <row r="48" spans="1:5" x14ac:dyDescent="0.25">
      <c r="A48" t="s">
        <v>47</v>
      </c>
      <c r="B48" t="s">
        <v>48</v>
      </c>
      <c r="C48">
        <v>0</v>
      </c>
      <c r="D48">
        <v>0</v>
      </c>
      <c r="E48">
        <v>11.6</v>
      </c>
    </row>
    <row r="49" spans="1:5" x14ac:dyDescent="0.25">
      <c r="A49" t="s">
        <v>49</v>
      </c>
      <c r="B49" t="s">
        <v>50</v>
      </c>
      <c r="C49">
        <v>0</v>
      </c>
      <c r="D49">
        <v>1.7</v>
      </c>
      <c r="E49">
        <v>4.4000000000000004</v>
      </c>
    </row>
    <row r="50" spans="1:5" x14ac:dyDescent="0.25">
      <c r="A50" t="s">
        <v>19</v>
      </c>
      <c r="B50" t="s">
        <v>20</v>
      </c>
      <c r="C50">
        <v>3</v>
      </c>
      <c r="D50">
        <v>2.8</v>
      </c>
      <c r="E50">
        <v>0</v>
      </c>
    </row>
    <row r="51" spans="1:5" x14ac:dyDescent="0.25">
      <c r="A51" t="s">
        <v>67</v>
      </c>
      <c r="B51" t="s">
        <v>68</v>
      </c>
      <c r="C51">
        <v>0</v>
      </c>
      <c r="D51">
        <v>0</v>
      </c>
      <c r="E51">
        <v>2.5</v>
      </c>
    </row>
    <row r="53" spans="1:5" x14ac:dyDescent="0.25">
      <c r="A53" s="3" t="s">
        <v>5</v>
      </c>
      <c r="B53" s="3"/>
      <c r="C53" s="3"/>
      <c r="D53" s="3"/>
      <c r="E53" s="3"/>
    </row>
    <row r="54" spans="1:5" x14ac:dyDescent="0.25">
      <c r="A54" s="3" t="s">
        <v>69</v>
      </c>
      <c r="B54" s="3" t="s">
        <v>70</v>
      </c>
      <c r="C54" s="3">
        <f>SUM(C56)</f>
        <v>78.3</v>
      </c>
      <c r="D54" s="3">
        <f>SUM(D56)</f>
        <v>73.5</v>
      </c>
      <c r="E54" s="3">
        <f>SUM(E56)</f>
        <v>0</v>
      </c>
    </row>
    <row r="55" spans="1:5" x14ac:dyDescent="0.25">
      <c r="A55" s="5" t="s">
        <v>8</v>
      </c>
      <c r="B55" s="5"/>
      <c r="C55" s="5"/>
      <c r="D55" s="5"/>
      <c r="E55" s="5"/>
    </row>
    <row r="56" spans="1:5" x14ac:dyDescent="0.25">
      <c r="A56" s="5" t="s">
        <v>71</v>
      </c>
      <c r="B56" s="5" t="s">
        <v>72</v>
      </c>
      <c r="C56" s="5">
        <f>SUM(C58:C60)</f>
        <v>78.3</v>
      </c>
      <c r="D56" s="5">
        <f t="shared" ref="D56:E56" si="3">SUM(D58:D60)</f>
        <v>73.5</v>
      </c>
      <c r="E56" s="5">
        <f t="shared" si="3"/>
        <v>0</v>
      </c>
    </row>
    <row r="57" spans="1:5" x14ac:dyDescent="0.25">
      <c r="A57" t="s">
        <v>12</v>
      </c>
    </row>
    <row r="58" spans="1:5" x14ac:dyDescent="0.25">
      <c r="A58" t="s">
        <v>19</v>
      </c>
      <c r="B58" t="s">
        <v>20</v>
      </c>
      <c r="C58">
        <v>2</v>
      </c>
      <c r="D58">
        <v>1.9</v>
      </c>
      <c r="E58">
        <v>0</v>
      </c>
    </row>
    <row r="59" spans="1:5" x14ac:dyDescent="0.25">
      <c r="A59" t="s">
        <v>21</v>
      </c>
      <c r="B59" t="s">
        <v>22</v>
      </c>
      <c r="C59">
        <v>56.3</v>
      </c>
      <c r="D59">
        <v>59.4</v>
      </c>
      <c r="E59">
        <v>0</v>
      </c>
    </row>
    <row r="60" spans="1:5" x14ac:dyDescent="0.25">
      <c r="A60" t="s">
        <v>26</v>
      </c>
      <c r="B60" t="s">
        <v>27</v>
      </c>
      <c r="C60">
        <v>20</v>
      </c>
      <c r="D60">
        <v>12.2</v>
      </c>
      <c r="E60">
        <v>0</v>
      </c>
    </row>
    <row r="61" spans="1:5" x14ac:dyDescent="0.25">
      <c r="A61" s="9" t="s">
        <v>73</v>
      </c>
      <c r="B61" s="9"/>
      <c r="C61" s="10">
        <f>SUM(C54,C3)</f>
        <v>332.90000000000003</v>
      </c>
      <c r="D61" s="10">
        <f>SUM(D54,D3)</f>
        <v>291.60000000000002</v>
      </c>
      <c r="E61" s="10">
        <f>SUM(E54,E3)</f>
        <v>347.49999999999994</v>
      </c>
    </row>
  </sheetData>
  <pageMargins left="0.7" right="0.7" top="0.75" bottom="0.75" header="0.3" footer="0.3"/>
  <pageSetup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Grännäs 3 år</vt:lpstr>
    </vt:vector>
  </TitlesOfParts>
  <Company>Valdemarsviks kommun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Nedelkovski, Dejan</dc:creator>
  <cp:lastModifiedBy>Nedelkovski, Dejan</cp:lastModifiedBy>
  <dcterms:created xsi:type="dcterms:W3CDTF">2024-10-17T11:14:52Z</dcterms:created>
  <dcterms:modified xsi:type="dcterms:W3CDTF">2024-10-17T11:15:03Z</dcterms:modified>
</cp:coreProperties>
</file>